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E:\Shared drives\Engineering\Projects\Hillcrest Sidewalk Replacement\Bidding\"/>
    </mc:Choice>
  </mc:AlternateContent>
  <xr:revisionPtr revIDLastSave="0" documentId="11_375DA8AA5631898B1C376A6FF23CAF22A5B27CDD" xr6:coauthVersionLast="47" xr6:coauthVersionMax="47" xr10:uidLastSave="{00000000-0000-0000-0000-000000000000}"/>
  <bookViews>
    <workbookView xWindow="-38510" yWindow="-5060" windowWidth="38620" windowHeight="21100" xr2:uid="{00000000-000D-0000-FFFF-FFFF00000000}"/>
  </bookViews>
  <sheets>
    <sheet name="Bid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81z8P5E/bvI9F3BxBsnRX8XxTdsKbSiUlfGWrkwAep0="/>
    </ext>
  </extLst>
</workbook>
</file>

<file path=xl/calcChain.xml><?xml version="1.0" encoding="utf-8"?>
<calcChain xmlns="http://schemas.openxmlformats.org/spreadsheetml/2006/main">
  <c r="F30" i="1" l="1"/>
  <c r="B30" i="1"/>
  <c r="G29" i="1"/>
  <c r="B29" i="1"/>
  <c r="G28" i="1"/>
  <c r="B28" i="1"/>
  <c r="G27" i="1"/>
  <c r="B27" i="1"/>
  <c r="G26" i="1"/>
  <c r="B26" i="1"/>
  <c r="G25" i="1"/>
  <c r="B25" i="1"/>
  <c r="G24" i="1"/>
  <c r="B24" i="1"/>
  <c r="G23" i="1"/>
  <c r="B23" i="1"/>
  <c r="G22" i="1"/>
  <c r="B22" i="1"/>
  <c r="G21" i="1"/>
  <c r="B21" i="1"/>
  <c r="G20" i="1"/>
  <c r="B20" i="1"/>
  <c r="G19" i="1"/>
  <c r="B19" i="1"/>
  <c r="G18" i="1"/>
  <c r="B18" i="1"/>
  <c r="G17" i="1"/>
  <c r="B17" i="1"/>
  <c r="G16" i="1"/>
  <c r="B16" i="1"/>
  <c r="G15" i="1"/>
  <c r="B15" i="1"/>
  <c r="G14" i="1"/>
  <c r="B14" i="1"/>
  <c r="G13" i="1"/>
  <c r="B13" i="1"/>
  <c r="G12" i="1"/>
  <c r="B12" i="1"/>
  <c r="G11" i="1"/>
  <c r="B11" i="1"/>
  <c r="G10" i="1"/>
  <c r="B10" i="1"/>
  <c r="G9" i="1"/>
  <c r="B9" i="1"/>
  <c r="G8" i="1"/>
  <c r="B8" i="1"/>
  <c r="G7" i="1"/>
  <c r="B7" i="1"/>
  <c r="G6" i="1"/>
  <c r="B6" i="1"/>
  <c r="G5" i="1"/>
  <c r="B5" i="1"/>
  <c r="G4" i="1"/>
  <c r="B4" i="1"/>
  <c r="G30" i="1" l="1"/>
  <c r="G31" i="1" l="1"/>
</calcChain>
</file>

<file path=xl/sharedStrings.xml><?xml version="1.0" encoding="utf-8"?>
<sst xmlns="http://schemas.openxmlformats.org/spreadsheetml/2006/main" count="74" uniqueCount="54">
  <si>
    <t xml:space="preserve">HILLCREST DRIVE SIDEWALK REPLACEMENT PROJECT
Project Bid Form
Bid No. 26-009                                                                                          
June 8, 2026                </t>
  </si>
  <si>
    <t>Bidder:</t>
  </si>
  <si>
    <t>ENTER CONTRACTOR NAME HERE</t>
  </si>
  <si>
    <t>Line 
Item</t>
  </si>
  <si>
    <t>Contract Item</t>
  </si>
  <si>
    <t>Unit</t>
  </si>
  <si>
    <t>Contract Quantity</t>
  </si>
  <si>
    <t>Unit 
Price</t>
  </si>
  <si>
    <t>Extension</t>
  </si>
  <si>
    <t>ROW Clearing/
Site Prep</t>
  </si>
  <si>
    <r>
      <rPr>
        <sz val="10"/>
        <color theme="1"/>
        <rFont val="Arial"/>
      </rPr>
      <t xml:space="preserve">Removal and Disposal of Asphalt Mat (Up to 6" thick) (Incl. reconditioning and shaping of existing base course) (Excl. supplemental base course paid elsewhere) </t>
    </r>
    <r>
      <rPr>
        <vertAlign val="superscript"/>
        <sz val="10"/>
        <color theme="1"/>
        <rFont val="Arial"/>
      </rPr>
      <t>(a)</t>
    </r>
  </si>
  <si>
    <t>SY</t>
  </si>
  <si>
    <r>
      <rPr>
        <sz val="10"/>
        <color theme="1"/>
        <rFont val="Arial"/>
      </rPr>
      <t xml:space="preserve">Removal and Disposal of Concrete Curb, Sidewalks, Curb Ramps, and Flatwork (Excl. unclassified excavation and base course paid elsewhere) </t>
    </r>
    <r>
      <rPr>
        <vertAlign val="superscript"/>
        <sz val="10"/>
        <color theme="1"/>
        <rFont val="Arial"/>
      </rPr>
      <t>(a)</t>
    </r>
  </si>
  <si>
    <t>Reset of Street Sign or Mailbox Behind New Walk (Incl. new post, re-used street sign or mailbox)</t>
  </si>
  <si>
    <t>EA</t>
  </si>
  <si>
    <t xml:space="preserve">Reset of Existing Fence Behind New Sidewalk - 1144 Ridge Lane (Incl. temp fencing to contain pets during construction, removal of existing fence, setting new posts of same type and style in concrete, and reset of existing panels/pickets onto new posts) </t>
  </si>
  <si>
    <t>LS</t>
  </si>
  <si>
    <t>Reset of Existing Fence Behind New Sidewalk - 1125 South 11th Street (Incl. temp fencing to contain pets during construction, removal of existing fence, setting new posts of same type and style in concrete, and reset of existing panels/pickets onto new posts) (Excl. retaining structure paid elsewhere)</t>
  </si>
  <si>
    <t>Reset of Existing Fence Behind New Sidewalk - 1131 South 12th Street (Incl. temp fencing to contain pets during construction, removal of existing fence, setting new posts of same type and style in concrete, and reset of existing panels/pickets onto new posts)</t>
  </si>
  <si>
    <t>Removal of Existing Retaining Walls - 1124 and 1125 South 11th</t>
  </si>
  <si>
    <t>Removal of Trees (Incl. stump grinding as needed to accommodate new construction)</t>
  </si>
  <si>
    <r>
      <rPr>
        <sz val="10"/>
        <color theme="1"/>
        <rFont val="Arial"/>
      </rPr>
      <t xml:space="preserve">Unclassified Excavation for New Curb, Gutter, Sidewalk and Retaining Walls (Excavation to Subgrade Level) </t>
    </r>
    <r>
      <rPr>
        <vertAlign val="superscript"/>
        <sz val="10"/>
        <color theme="1"/>
        <rFont val="Arial"/>
      </rPr>
      <t>(a)</t>
    </r>
  </si>
  <si>
    <t>CY</t>
  </si>
  <si>
    <t>Remaining Removals, Resets, and Adjustments not Specifically Paid for Elsewhere (Incl. sod, sprinklers, landscaping improvements, shrubs, etc)</t>
  </si>
  <si>
    <t>Agg.</t>
  </si>
  <si>
    <r>
      <rPr>
        <sz val="10"/>
        <color theme="1"/>
        <rFont val="Arial"/>
      </rPr>
      <t xml:space="preserve">Aggregate Base Course - CDOT Class 6 - Where Necessary to Supplement or Replace Existing Base and Beneath New Concrete Improvements (Incl.moisture conditioning, compaction, and testing) </t>
    </r>
    <r>
      <rPr>
        <vertAlign val="superscript"/>
        <sz val="10"/>
        <color theme="1"/>
        <rFont val="Arial"/>
      </rPr>
      <t>(b)</t>
    </r>
  </si>
  <si>
    <t>Ton</t>
  </si>
  <si>
    <r>
      <rPr>
        <sz val="10"/>
        <color theme="1"/>
        <rFont val="Arial"/>
      </rPr>
      <t>Hot Mix Asphalt Patching (Grading SX, Ndesign 75, PG 64-22) (Incl. T-top, tack coat, compaction, testing)</t>
    </r>
    <r>
      <rPr>
        <vertAlign val="superscript"/>
        <sz val="10"/>
        <color theme="1"/>
        <rFont val="Arial"/>
      </rPr>
      <t xml:space="preserve"> (b) </t>
    </r>
  </si>
  <si>
    <t>Concrete</t>
  </si>
  <si>
    <t>Concrete Sidewalk (4" thick) (Incl. subgrade prep) (Excl. base course paid elsewhere)</t>
  </si>
  <si>
    <t>6" Thick Concrete Curb Ramps (Incl. subgrade prep, transition areas and high-back curb where applicable) (Excl. detectable warning mats and base course paid elsewhere)</t>
  </si>
  <si>
    <t>6" Thick Concrete Driveway and Alley Crossings (Incl. subgrade prep, transition areas) (Excl. detectable warning mats and base course paid elsewhere)</t>
  </si>
  <si>
    <t>Cast Iron Detectable Warning Mats (Individual 2'x2' mat)</t>
  </si>
  <si>
    <t>Reinforced Valley Pan and Fillet (6" thick) (Incl. reinforcement and subgrade prep) (Excl. base course paid elsewhere)</t>
  </si>
  <si>
    <t>Vertical Curb and Carry Gutter (City standard C-04) (6" curb, 18" wide carry gutter, paid as distance along face of curb) (Incl. transition area and subgrade prep) (Excl. base course paid elsewhere)</t>
  </si>
  <si>
    <t>LF</t>
  </si>
  <si>
    <t>Special Driveover Curb and Carry Gutter (City standard C-04) (24" curb, 18" wide carry gutter, paid as distance along face of curb) (Incl. transition area and subgrade prep) (Excl. base course paid elsewhere)</t>
  </si>
  <si>
    <t xml:space="preserve">Misc. </t>
  </si>
  <si>
    <t>16"x6"x12"D Versa-Lok Retaining Wall Block (Incl. subgrade prep, pins, and crushed rock backfill behind wall) (Excl. capstone block paid elsewhere)</t>
  </si>
  <si>
    <t>Each</t>
  </si>
  <si>
    <t xml:space="preserve">Versa-Lok Retaining Wall Capstone Block (Incl. adhesive) </t>
  </si>
  <si>
    <t>1" Minus Decorative Rose Granite Rock (4" thick) (Incl. base prep, boulevard fill, and 4.8 oz landscape fabric)</t>
  </si>
  <si>
    <t>Mobilization/Demobilization (Incl. erosion control measures)</t>
  </si>
  <si>
    <t>Payment and Performance Bond</t>
  </si>
  <si>
    <t>Traffic Control (Includes traffic control plan, daily inspections)</t>
  </si>
  <si>
    <t xml:space="preserve">Final Site Restoration (Incl. grading of all project areas smooth, grading to match existing to improvements, and restoration of all disturbed areas to pre-project condition) </t>
  </si>
  <si>
    <r>
      <rPr>
        <sz val="10"/>
        <color theme="1"/>
        <rFont val="Arial"/>
      </rPr>
      <t xml:space="preserve">Contingency </t>
    </r>
    <r>
      <rPr>
        <vertAlign val="superscript"/>
        <sz val="10"/>
        <color theme="1"/>
        <rFont val="Arial"/>
      </rPr>
      <t>(c)</t>
    </r>
  </si>
  <si>
    <t>Keyed Notes</t>
  </si>
  <si>
    <t>TOTAL</t>
  </si>
  <si>
    <t>(a) Item to be paid based on plan quantities, item will not be measured in the field, contractor to verify quantities prior to bid.  Quantities presented for soils do not contain a fluff or loss factor</t>
  </si>
  <si>
    <t>(b) To be paid based on weight/volume tickets from supplier</t>
  </si>
  <si>
    <t>(c) Taken as 10% of all items above this line</t>
  </si>
  <si>
    <t>General Notes:</t>
  </si>
  <si>
    <t>1. For all bid items containing excavations or removals that produce materials or spoils, line shall include costs for off-site disposal of removed material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</si>
</sst>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
  </numFmts>
  <fonts count="9" x14ac:knownFonts="1">
    <font>
      <sz val="10"/>
      <color rgb="FF000000"/>
      <name val="Arial"/>
      <scheme val="minor"/>
    </font>
    <font>
      <b/>
      <sz val="12"/>
      <color theme="1"/>
      <name val="Arial"/>
    </font>
    <font>
      <sz val="10"/>
      <name val="Arial"/>
    </font>
    <font>
      <sz val="10"/>
      <color theme="1"/>
      <name val="Arial"/>
    </font>
    <font>
      <b/>
      <sz val="12"/>
      <color rgb="FFFF0000"/>
      <name val="Arial"/>
    </font>
    <font>
      <b/>
      <sz val="10"/>
      <color theme="1"/>
      <name val="Arial"/>
    </font>
    <font>
      <b/>
      <sz val="9"/>
      <color theme="1"/>
      <name val="Arial"/>
    </font>
    <font>
      <u/>
      <sz val="10"/>
      <color theme="1"/>
      <name val="Arial"/>
    </font>
    <font>
      <vertAlign val="superscript"/>
      <sz val="10"/>
      <color theme="1"/>
      <name val="Arial"/>
    </font>
  </fonts>
  <fills count="3">
    <fill>
      <patternFill patternType="none"/>
    </fill>
    <fill>
      <patternFill patternType="gray125"/>
    </fill>
    <fill>
      <patternFill patternType="solid">
        <fgColor rgb="FFD8D8D8"/>
        <bgColor rgb="FFD8D8D8"/>
      </patternFill>
    </fill>
  </fills>
  <borders count="53">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double">
        <color rgb="FF000000"/>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style="double">
        <color rgb="FF000000"/>
      </bottom>
      <diagonal/>
    </border>
    <border>
      <left style="thin">
        <color rgb="FF000000"/>
      </left>
      <right style="medium">
        <color rgb="FF000000"/>
      </right>
      <top style="medium">
        <color rgb="FF000000"/>
      </top>
      <bottom/>
      <diagonal/>
    </border>
    <border>
      <left/>
      <right style="thin">
        <color rgb="FF000000"/>
      </right>
      <top style="medium">
        <color rgb="FF000000"/>
      </top>
      <bottom style="double">
        <color rgb="FF000000"/>
      </bottom>
      <diagonal/>
    </border>
    <border>
      <left style="thin">
        <color rgb="FF000000"/>
      </left>
      <right style="medium">
        <color rgb="FF000000"/>
      </right>
      <top style="medium">
        <color rgb="FF000000"/>
      </top>
      <bottom style="double">
        <color rgb="FF000000"/>
      </bottom>
      <diagonal/>
    </border>
    <border>
      <left style="medium">
        <color rgb="FF000000"/>
      </left>
      <right style="medium">
        <color rgb="FF000000"/>
      </right>
      <top/>
      <bottom/>
      <diagonal/>
    </border>
    <border>
      <left style="medium">
        <color rgb="FF000000"/>
      </left>
      <right style="medium">
        <color rgb="FF000000"/>
      </right>
      <top style="double">
        <color rgb="FF000000"/>
      </top>
      <bottom style="hair">
        <color rgb="FF000000"/>
      </bottom>
      <diagonal/>
    </border>
    <border>
      <left/>
      <right style="thin">
        <color rgb="FF000000"/>
      </right>
      <top/>
      <bottom style="hair">
        <color rgb="FF000000"/>
      </bottom>
      <diagonal/>
    </border>
    <border>
      <left style="thin">
        <color rgb="FF000000"/>
      </left>
      <right style="medium">
        <color rgb="FF000000"/>
      </right>
      <top style="double">
        <color rgb="FF000000"/>
      </top>
      <bottom style="hair">
        <color rgb="FF000000"/>
      </bottom>
      <diagonal/>
    </border>
    <border>
      <left/>
      <right style="thin">
        <color rgb="FF000000"/>
      </right>
      <top/>
      <bottom style="hair">
        <color rgb="FF000000"/>
      </bottom>
      <diagonal/>
    </border>
    <border>
      <left/>
      <right style="medium">
        <color rgb="FF000000"/>
      </right>
      <top style="hair">
        <color rgb="FF000000"/>
      </top>
      <bottom style="hair">
        <color rgb="FF000000"/>
      </bottom>
      <diagonal/>
    </border>
    <border>
      <left style="medium">
        <color rgb="FF000000"/>
      </left>
      <right style="medium">
        <color rgb="FF000000"/>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hair">
        <color rgb="FF000000"/>
      </top>
      <bottom style="medium">
        <color rgb="FF000000"/>
      </bottom>
      <diagonal/>
    </border>
    <border>
      <left style="medium">
        <color rgb="FF000000"/>
      </left>
      <right style="thin">
        <color rgb="FF000000"/>
      </right>
      <top style="hair">
        <color rgb="FF000000"/>
      </top>
      <bottom style="medium">
        <color rgb="FF000000"/>
      </bottom>
      <diagonal/>
    </border>
    <border>
      <left style="thin">
        <color rgb="FF000000"/>
      </left>
      <right style="medium">
        <color rgb="FF000000"/>
      </right>
      <top style="hair">
        <color rgb="FF000000"/>
      </top>
      <bottom style="medium">
        <color rgb="FF000000"/>
      </bottom>
      <diagonal/>
    </border>
    <border>
      <left/>
      <right style="thin">
        <color rgb="FF000000"/>
      </right>
      <top style="hair">
        <color rgb="FF000000"/>
      </top>
      <bottom style="medium">
        <color rgb="FF000000"/>
      </bottom>
      <diagonal/>
    </border>
    <border>
      <left/>
      <right style="thin">
        <color rgb="FF000000"/>
      </right>
      <top style="hair">
        <color rgb="FF000000"/>
      </top>
      <bottom style="medium">
        <color rgb="FF000000"/>
      </bottom>
      <diagonal/>
    </border>
    <border>
      <left style="medium">
        <color rgb="FF000000"/>
      </left>
      <right style="thin">
        <color rgb="FF000000"/>
      </right>
      <top style="hair">
        <color rgb="FF000000"/>
      </top>
      <bottom style="hair">
        <color rgb="FF000000"/>
      </bottom>
      <diagonal/>
    </border>
    <border>
      <left style="thin">
        <color rgb="FF000000"/>
      </left>
      <right style="medium">
        <color rgb="FF000000"/>
      </right>
      <top/>
      <bottom style="hair">
        <color rgb="FF000000"/>
      </bottom>
      <diagonal/>
    </border>
    <border>
      <left style="medium">
        <color rgb="FF000000"/>
      </left>
      <right style="medium">
        <color rgb="FF000000"/>
      </right>
      <top style="hair">
        <color rgb="FF000000"/>
      </top>
      <bottom/>
      <diagonal/>
    </border>
    <border>
      <left style="thin">
        <color rgb="FF000000"/>
      </left>
      <right style="medium">
        <color rgb="FF000000"/>
      </right>
      <top/>
      <bottom/>
      <diagonal/>
    </border>
    <border>
      <left/>
      <right style="thin">
        <color rgb="FF000000"/>
      </right>
      <top style="hair">
        <color rgb="FF000000"/>
      </top>
      <bottom/>
      <diagonal/>
    </border>
    <border>
      <left/>
      <right style="thin">
        <color rgb="FF000000"/>
      </right>
      <top style="hair">
        <color rgb="FF000000"/>
      </top>
      <bottom style="hair">
        <color rgb="FF000000"/>
      </bottom>
      <diagonal/>
    </border>
    <border>
      <left style="medium">
        <color rgb="FF000000"/>
      </left>
      <right style="thin">
        <color rgb="FF000000"/>
      </right>
      <top style="medium">
        <color rgb="FF000000"/>
      </top>
      <bottom/>
      <diagonal/>
    </border>
    <border>
      <left/>
      <right style="thin">
        <color rgb="FF000000"/>
      </right>
      <top style="medium">
        <color rgb="FF000000"/>
      </top>
      <bottom/>
      <diagonal/>
    </border>
    <border>
      <left/>
      <right style="thin">
        <color rgb="FF000000"/>
      </right>
      <top style="medium">
        <color rgb="FF000000"/>
      </top>
      <bottom style="hair">
        <color rgb="FF000000"/>
      </bottom>
      <diagonal/>
    </border>
    <border>
      <left style="thin">
        <color rgb="FF000000"/>
      </left>
      <right style="thin">
        <color rgb="FF000000"/>
      </right>
      <top style="hair">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medium">
        <color rgb="FF000000"/>
      </left>
      <right style="thin">
        <color rgb="FF000000"/>
      </right>
      <top style="medium">
        <color rgb="FF000000"/>
      </top>
      <bottom style="hair">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style="hair">
        <color rgb="FF000000"/>
      </bottom>
      <diagonal/>
    </border>
    <border>
      <left style="medium">
        <color rgb="FF000000"/>
      </left>
      <right style="thin">
        <color rgb="FF000000"/>
      </right>
      <top/>
      <bottom/>
      <diagonal/>
    </border>
    <border>
      <left style="thin">
        <color rgb="FF000000"/>
      </left>
      <right style="thin">
        <color rgb="FF000000"/>
      </right>
      <top style="hair">
        <color rgb="FF000000"/>
      </top>
      <bottom/>
      <diagonal/>
    </border>
    <border>
      <left style="medium">
        <color rgb="FF000000"/>
      </left>
      <right style="medium">
        <color rgb="FF000000"/>
      </right>
      <top/>
      <bottom style="hair">
        <color rgb="FF000000"/>
      </bottom>
      <diagonal/>
    </border>
    <border>
      <left style="thin">
        <color rgb="FF000000"/>
      </left>
      <right style="medium">
        <color rgb="FF000000"/>
      </right>
      <top/>
      <bottom style="medium">
        <color rgb="FF000000"/>
      </bottom>
      <diagonal/>
    </border>
    <border>
      <left/>
      <right style="thin">
        <color rgb="FF000000"/>
      </right>
      <top/>
      <bottom style="medium">
        <color rgb="FF000000"/>
      </bottom>
      <diagonal/>
    </border>
    <border>
      <left/>
      <right style="medium">
        <color rgb="FF000000"/>
      </right>
      <top style="hair">
        <color rgb="FF000000"/>
      </top>
      <bottom style="medium">
        <color rgb="FF000000"/>
      </bottom>
      <diagonal/>
    </border>
  </borders>
  <cellStyleXfs count="1">
    <xf numFmtId="0" fontId="0" fillId="0" borderId="0"/>
  </cellStyleXfs>
  <cellXfs count="78">
    <xf numFmtId="0" fontId="0" fillId="0" borderId="0" xfId="0"/>
    <xf numFmtId="0" fontId="3" fillId="0" borderId="0" xfId="0" applyFont="1" applyAlignment="1">
      <alignment vertical="center"/>
    </xf>
    <xf numFmtId="0" fontId="1"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vertical="center" wrapText="1"/>
    </xf>
    <xf numFmtId="0" fontId="3" fillId="0" borderId="18" xfId="0" applyFont="1" applyBorder="1" applyAlignment="1">
      <alignment horizontal="center" vertical="center"/>
    </xf>
    <xf numFmtId="3" fontId="3" fillId="0" borderId="17" xfId="0" applyNumberFormat="1" applyFont="1" applyBorder="1" applyAlignment="1">
      <alignment horizontal="center" vertical="center"/>
    </xf>
    <xf numFmtId="7" fontId="3" fillId="2" borderId="19" xfId="0" applyNumberFormat="1" applyFont="1" applyFill="1" applyBorder="1" applyAlignment="1">
      <alignment horizontal="center" vertical="center"/>
    </xf>
    <xf numFmtId="7" fontId="3" fillId="0" borderId="20" xfId="0" applyNumberFormat="1" applyFont="1" applyBorder="1" applyAlignment="1">
      <alignment horizontal="center" vertical="center"/>
    </xf>
    <xf numFmtId="0" fontId="3" fillId="0" borderId="21" xfId="0" applyFont="1" applyBorder="1" applyAlignment="1">
      <alignment horizontal="center" vertical="center" wrapText="1"/>
    </xf>
    <xf numFmtId="0" fontId="3" fillId="0" borderId="22" xfId="0" applyFont="1" applyBorder="1" applyAlignment="1">
      <alignment vertical="center" wrapText="1"/>
    </xf>
    <xf numFmtId="0" fontId="3" fillId="0" borderId="23" xfId="0" applyFont="1" applyBorder="1" applyAlignment="1">
      <alignment horizontal="center" vertical="center"/>
    </xf>
    <xf numFmtId="3" fontId="3" fillId="0" borderId="22" xfId="0" applyNumberFormat="1" applyFont="1" applyBorder="1" applyAlignment="1">
      <alignment horizontal="center" vertical="center"/>
    </xf>
    <xf numFmtId="0" fontId="3" fillId="0" borderId="24" xfId="0" applyFont="1" applyBorder="1" applyAlignment="1">
      <alignment horizontal="center" vertical="center"/>
    </xf>
    <xf numFmtId="0" fontId="3" fillId="0" borderId="26" xfId="0" applyFont="1" applyBorder="1" applyAlignment="1">
      <alignment horizontal="center" vertical="center" wrapText="1"/>
    </xf>
    <xf numFmtId="0" fontId="3" fillId="0" borderId="27" xfId="0" applyFont="1" applyBorder="1" applyAlignment="1">
      <alignment vertical="center" wrapText="1"/>
    </xf>
    <xf numFmtId="0" fontId="3" fillId="0" borderId="28" xfId="0" applyFont="1" applyBorder="1" applyAlignment="1">
      <alignment horizontal="center" vertical="center"/>
    </xf>
    <xf numFmtId="3" fontId="3" fillId="0" borderId="29" xfId="0" applyNumberFormat="1" applyFont="1" applyBorder="1" applyAlignment="1">
      <alignment horizontal="center" vertical="center"/>
    </xf>
    <xf numFmtId="7" fontId="3" fillId="2" borderId="30" xfId="0" applyNumberFormat="1" applyFont="1" applyFill="1" applyBorder="1" applyAlignment="1">
      <alignment horizontal="center" vertical="center"/>
    </xf>
    <xf numFmtId="7" fontId="3" fillId="0" borderId="28" xfId="0" applyNumberFormat="1" applyFont="1" applyBorder="1" applyAlignment="1">
      <alignment horizontal="center" vertical="center"/>
    </xf>
    <xf numFmtId="0" fontId="3" fillId="0" borderId="31" xfId="0" applyFont="1" applyBorder="1" applyAlignment="1">
      <alignment vertical="center" wrapText="1"/>
    </xf>
    <xf numFmtId="7" fontId="3" fillId="0" borderId="32" xfId="0" applyNumberFormat="1" applyFont="1" applyBorder="1" applyAlignment="1">
      <alignment horizontal="center" vertical="center"/>
    </xf>
    <xf numFmtId="0" fontId="3" fillId="0" borderId="33" xfId="0" applyFont="1" applyBorder="1" applyAlignment="1">
      <alignment horizontal="center" vertical="center" wrapText="1"/>
    </xf>
    <xf numFmtId="0" fontId="3" fillId="0" borderId="34" xfId="0" applyFont="1" applyBorder="1" applyAlignment="1">
      <alignment horizontal="center" vertical="center"/>
    </xf>
    <xf numFmtId="3" fontId="3" fillId="0" borderId="35" xfId="0" applyNumberFormat="1" applyFont="1" applyBorder="1" applyAlignment="1">
      <alignment horizontal="center" vertical="center"/>
    </xf>
    <xf numFmtId="7" fontId="3" fillId="2" borderId="36" xfId="0" applyNumberFormat="1" applyFont="1" applyFill="1" applyBorder="1" applyAlignment="1">
      <alignment horizontal="center" vertical="center"/>
    </xf>
    <xf numFmtId="0" fontId="3" fillId="0" borderId="10" xfId="0" applyFont="1" applyBorder="1" applyAlignment="1">
      <alignment horizontal="center" vertical="center" wrapText="1"/>
    </xf>
    <xf numFmtId="0" fontId="3" fillId="0" borderId="37" xfId="0" applyFont="1" applyBorder="1" applyAlignment="1">
      <alignment vertical="center" wrapText="1"/>
    </xf>
    <xf numFmtId="0" fontId="3" fillId="0" borderId="12" xfId="0" applyFont="1" applyBorder="1" applyAlignment="1">
      <alignment horizontal="center" vertical="center"/>
    </xf>
    <xf numFmtId="3" fontId="3" fillId="0" borderId="38" xfId="0" applyNumberFormat="1" applyFont="1" applyBorder="1" applyAlignment="1">
      <alignment horizontal="center" vertical="center"/>
    </xf>
    <xf numFmtId="7" fontId="3" fillId="2" borderId="39" xfId="0" applyNumberFormat="1" applyFont="1" applyFill="1" applyBorder="1" applyAlignment="1">
      <alignment horizontal="center" vertical="center"/>
    </xf>
    <xf numFmtId="7" fontId="3" fillId="0" borderId="12" xfId="0" applyNumberFormat="1" applyFont="1" applyBorder="1" applyAlignment="1">
      <alignment horizontal="center" vertical="center"/>
    </xf>
    <xf numFmtId="0" fontId="3" fillId="0" borderId="35" xfId="0" applyFont="1" applyBorder="1" applyAlignment="1">
      <alignment vertical="center" wrapText="1"/>
    </xf>
    <xf numFmtId="7" fontId="3" fillId="2" borderId="40" xfId="0" applyNumberFormat="1" applyFont="1" applyFill="1" applyBorder="1" applyAlignment="1">
      <alignment horizontal="center" vertical="center"/>
    </xf>
    <xf numFmtId="7" fontId="3" fillId="0" borderId="41" xfId="0" applyNumberFormat="1" applyFont="1" applyBorder="1" applyAlignment="1">
      <alignment horizontal="center" vertical="center"/>
    </xf>
    <xf numFmtId="0" fontId="3" fillId="0" borderId="42" xfId="0" applyFont="1" applyBorder="1" applyAlignment="1">
      <alignment vertical="center" wrapText="1"/>
    </xf>
    <xf numFmtId="7" fontId="3" fillId="2" borderId="43" xfId="0" applyNumberFormat="1" applyFont="1" applyFill="1" applyBorder="1" applyAlignment="1">
      <alignment horizontal="center" vertical="center"/>
    </xf>
    <xf numFmtId="3" fontId="3" fillId="0" borderId="44" xfId="0" applyNumberFormat="1" applyFont="1" applyBorder="1" applyAlignment="1">
      <alignment horizontal="center" vertical="center"/>
    </xf>
    <xf numFmtId="7" fontId="3" fillId="2" borderId="45" xfId="0" applyNumberFormat="1" applyFont="1" applyFill="1" applyBorder="1" applyAlignment="1">
      <alignment horizontal="center" vertical="center"/>
    </xf>
    <xf numFmtId="7" fontId="3" fillId="0" borderId="46" xfId="0" applyNumberFormat="1" applyFont="1" applyBorder="1" applyAlignment="1">
      <alignment horizontal="center" vertical="center"/>
    </xf>
    <xf numFmtId="3" fontId="3" fillId="0" borderId="47" xfId="0" applyNumberFormat="1" applyFont="1" applyBorder="1" applyAlignment="1">
      <alignment horizontal="center" vertical="center"/>
    </xf>
    <xf numFmtId="7" fontId="3" fillId="2" borderId="48" xfId="0" applyNumberFormat="1" applyFont="1" applyFill="1" applyBorder="1" applyAlignment="1">
      <alignment horizontal="center" vertical="center"/>
    </xf>
    <xf numFmtId="7" fontId="3" fillId="0" borderId="23" xfId="0" applyNumberFormat="1" applyFont="1" applyBorder="1" applyAlignment="1">
      <alignment horizontal="center" vertical="center"/>
    </xf>
    <xf numFmtId="0" fontId="3" fillId="0" borderId="49" xfId="0" applyFont="1" applyBorder="1" applyAlignment="1">
      <alignment horizontal="center" vertical="center" wrapText="1"/>
    </xf>
    <xf numFmtId="3" fontId="3" fillId="0" borderId="31" xfId="0" applyNumberFormat="1" applyFont="1" applyBorder="1" applyAlignment="1">
      <alignment horizontal="center" vertical="center"/>
    </xf>
    <xf numFmtId="0" fontId="3" fillId="0" borderId="32" xfId="0" applyFont="1" applyBorder="1" applyAlignment="1">
      <alignment horizontal="center" vertical="center"/>
    </xf>
    <xf numFmtId="0" fontId="3" fillId="0" borderId="4" xfId="0" applyFont="1" applyBorder="1" applyAlignment="1">
      <alignment vertical="center" wrapText="1"/>
    </xf>
    <xf numFmtId="0" fontId="3" fillId="0" borderId="50" xfId="0" applyFont="1" applyBorder="1" applyAlignment="1">
      <alignment horizontal="center" vertical="center"/>
    </xf>
    <xf numFmtId="9" fontId="3" fillId="0" borderId="29" xfId="0" applyNumberFormat="1" applyFont="1" applyBorder="1" applyAlignment="1">
      <alignment horizontal="center" vertical="center"/>
    </xf>
    <xf numFmtId="7" fontId="3" fillId="0" borderId="51" xfId="0" applyNumberFormat="1" applyFont="1" applyBorder="1" applyAlignment="1">
      <alignment horizontal="center" vertical="center"/>
    </xf>
    <xf numFmtId="7" fontId="3" fillId="0" borderId="52" xfId="0" applyNumberFormat="1" applyFont="1" applyBorder="1" applyAlignment="1">
      <alignment horizontal="center" vertical="center"/>
    </xf>
    <xf numFmtId="0" fontId="7" fillId="0" borderId="0" xfId="0" applyFont="1" applyAlignment="1">
      <alignment vertical="center"/>
    </xf>
    <xf numFmtId="0" fontId="3" fillId="0" borderId="0" xfId="0" applyFont="1" applyAlignment="1">
      <alignment horizontal="center" vertical="center"/>
    </xf>
    <xf numFmtId="0" fontId="5" fillId="0" borderId="0" xfId="0" quotePrefix="1" applyFont="1" applyAlignment="1">
      <alignment horizontal="right" vertical="center"/>
    </xf>
    <xf numFmtId="7" fontId="5" fillId="0" borderId="0" xfId="0" applyNumberFormat="1" applyFont="1" applyAlignment="1">
      <alignment horizontal="center" vertical="center"/>
    </xf>
    <xf numFmtId="7" fontId="3" fillId="0" borderId="0" xfId="0" applyNumberFormat="1" applyFont="1" applyAlignment="1">
      <alignment vertical="center"/>
    </xf>
    <xf numFmtId="164" fontId="3" fillId="0" borderId="0" xfId="0" applyNumberFormat="1" applyFont="1" applyAlignment="1">
      <alignment vertical="center"/>
    </xf>
    <xf numFmtId="22" fontId="3" fillId="0" borderId="0" xfId="0" applyNumberFormat="1" applyFont="1" applyAlignment="1">
      <alignment vertical="center"/>
    </xf>
    <xf numFmtId="0" fontId="1" fillId="0" borderId="1" xfId="0" applyFont="1" applyBorder="1" applyAlignment="1">
      <alignment horizontal="center" vertical="center" wrapText="1"/>
    </xf>
    <xf numFmtId="0" fontId="2" fillId="0" borderId="2" xfId="0" applyFont="1" applyBorder="1"/>
    <xf numFmtId="0" fontId="2" fillId="0" borderId="3" xfId="0" applyFont="1" applyBorder="1"/>
    <xf numFmtId="0" fontId="1" fillId="0" borderId="4" xfId="0" applyFont="1" applyBorder="1" applyAlignment="1">
      <alignment horizontal="center" vertical="center" wrapText="1"/>
    </xf>
    <xf numFmtId="0" fontId="2" fillId="0" borderId="5" xfId="0" applyFont="1" applyBorder="1"/>
    <xf numFmtId="0" fontId="4" fillId="2" borderId="6" xfId="0" applyFont="1" applyFill="1" applyBorder="1" applyAlignment="1">
      <alignment horizontal="left" vertical="center" wrapText="1"/>
    </xf>
    <xf numFmtId="0" fontId="2" fillId="0" borderId="7" xfId="0" applyFont="1" applyBorder="1"/>
    <xf numFmtId="0" fontId="2" fillId="0" borderId="8" xfId="0" applyFont="1" applyBorder="1"/>
    <xf numFmtId="0" fontId="6" fillId="0" borderId="15" xfId="0" applyFont="1" applyBorder="1" applyAlignment="1">
      <alignment horizontal="center" vertical="center" textRotation="90" wrapText="1"/>
    </xf>
    <xf numFmtId="0" fontId="2" fillId="0" borderId="15" xfId="0" applyFont="1" applyBorder="1"/>
    <xf numFmtId="0" fontId="2" fillId="0" borderId="25" xfId="0" applyFont="1" applyBorder="1"/>
    <xf numFmtId="0" fontId="6" fillId="0" borderId="10" xfId="0" applyFont="1" applyBorder="1" applyAlignment="1">
      <alignment horizontal="center" vertical="center" textRotation="90" wrapText="1"/>
    </xf>
    <xf numFmtId="0" fontId="3" fillId="0" borderId="0" xfId="0" applyFont="1" applyAlignment="1">
      <alignment horizontal="left" vertical="center"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xdr:col>
      <xdr:colOff>0</xdr:colOff>
      <xdr:row>0</xdr:row>
      <xdr:rowOff>133350</xdr:rowOff>
    </xdr:from>
    <xdr:ext cx="1409700" cy="98107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selection activeCell="C39" sqref="C39"/>
    </sheetView>
  </sheetViews>
  <sheetFormatPr defaultColWidth="12.5703125" defaultRowHeight="15" customHeight="1" x14ac:dyDescent="0.2"/>
  <cols>
    <col min="1" max="2" width="8.42578125" customWidth="1"/>
    <col min="3" max="3" width="123.7109375" customWidth="1"/>
    <col min="4" max="4" width="10.28515625" customWidth="1"/>
    <col min="5" max="5" width="12.7109375" customWidth="1"/>
    <col min="6" max="6" width="16.85546875" customWidth="1"/>
    <col min="7" max="7" width="16.28515625" customWidth="1"/>
    <col min="8" max="26" width="9.140625" customWidth="1"/>
  </cols>
  <sheetData>
    <row r="1" spans="1:26" ht="99.75" customHeight="1" x14ac:dyDescent="0.2">
      <c r="A1" s="64" t="s">
        <v>0</v>
      </c>
      <c r="B1" s="65"/>
      <c r="C1" s="65"/>
      <c r="D1" s="65"/>
      <c r="E1" s="65"/>
      <c r="F1" s="65"/>
      <c r="G1" s="66"/>
      <c r="H1" s="1"/>
      <c r="I1" s="1"/>
      <c r="J1" s="1"/>
      <c r="K1" s="1"/>
      <c r="L1" s="1"/>
      <c r="M1" s="1"/>
      <c r="N1" s="1"/>
      <c r="O1" s="1"/>
      <c r="P1" s="1"/>
      <c r="Q1" s="1"/>
      <c r="R1" s="1"/>
      <c r="S1" s="1"/>
      <c r="T1" s="1"/>
      <c r="U1" s="1"/>
      <c r="V1" s="1"/>
      <c r="W1" s="1"/>
      <c r="X1" s="1"/>
      <c r="Y1" s="1"/>
      <c r="Z1" s="1"/>
    </row>
    <row r="2" spans="1:26" ht="24" customHeight="1" x14ac:dyDescent="0.2">
      <c r="A2" s="67" t="s">
        <v>1</v>
      </c>
      <c r="B2" s="68"/>
      <c r="C2" s="69" t="s">
        <v>2</v>
      </c>
      <c r="D2" s="70"/>
      <c r="E2" s="70"/>
      <c r="F2" s="70"/>
      <c r="G2" s="71"/>
      <c r="H2" s="1"/>
      <c r="I2" s="1"/>
      <c r="J2" s="1"/>
      <c r="K2" s="1"/>
      <c r="L2" s="1"/>
      <c r="M2" s="1"/>
      <c r="N2" s="1"/>
      <c r="O2" s="1"/>
      <c r="P2" s="1"/>
      <c r="Q2" s="1"/>
      <c r="R2" s="1"/>
      <c r="S2" s="1"/>
      <c r="T2" s="1"/>
      <c r="U2" s="1"/>
      <c r="V2" s="1"/>
      <c r="W2" s="1"/>
      <c r="X2" s="1"/>
      <c r="Y2" s="1"/>
      <c r="Z2" s="1"/>
    </row>
    <row r="3" spans="1:26" ht="12.75" customHeight="1" x14ac:dyDescent="0.2">
      <c r="A3" s="2"/>
      <c r="B3" s="3" t="s">
        <v>3</v>
      </c>
      <c r="C3" s="4" t="s">
        <v>4</v>
      </c>
      <c r="D3" s="5" t="s">
        <v>5</v>
      </c>
      <c r="E3" s="6" t="s">
        <v>6</v>
      </c>
      <c r="F3" s="7" t="s">
        <v>7</v>
      </c>
      <c r="G3" s="8" t="s">
        <v>8</v>
      </c>
      <c r="H3" s="1"/>
      <c r="I3" s="1"/>
      <c r="J3" s="1"/>
      <c r="K3" s="1"/>
      <c r="L3" s="1"/>
      <c r="M3" s="1"/>
      <c r="N3" s="1"/>
      <c r="O3" s="1"/>
      <c r="P3" s="1"/>
      <c r="Q3" s="1"/>
      <c r="R3" s="1"/>
      <c r="S3" s="1"/>
      <c r="T3" s="1"/>
      <c r="U3" s="1"/>
      <c r="V3" s="1"/>
      <c r="W3" s="1"/>
      <c r="X3" s="1"/>
      <c r="Y3" s="1"/>
      <c r="Z3" s="1"/>
    </row>
    <row r="4" spans="1:26" ht="12.75" customHeight="1" x14ac:dyDescent="0.2">
      <c r="A4" s="72" t="s">
        <v>9</v>
      </c>
      <c r="B4" s="9">
        <f t="shared" ref="B4:B30" si="0">ROW(B4)-3</f>
        <v>1</v>
      </c>
      <c r="C4" s="10" t="s">
        <v>10</v>
      </c>
      <c r="D4" s="11" t="s">
        <v>11</v>
      </c>
      <c r="E4" s="12">
        <v>550</v>
      </c>
      <c r="F4" s="13"/>
      <c r="G4" s="14">
        <f t="shared" ref="G4:G29" si="1">F4*E4</f>
        <v>0</v>
      </c>
      <c r="H4" s="1"/>
      <c r="I4" s="1"/>
      <c r="J4" s="1"/>
      <c r="K4" s="1"/>
      <c r="L4" s="1"/>
      <c r="M4" s="1"/>
      <c r="N4" s="1"/>
      <c r="O4" s="1"/>
      <c r="P4" s="1"/>
      <c r="Q4" s="1"/>
      <c r="R4" s="1"/>
      <c r="S4" s="1"/>
      <c r="T4" s="1"/>
      <c r="U4" s="1"/>
      <c r="V4" s="1"/>
      <c r="W4" s="1"/>
      <c r="X4" s="1"/>
      <c r="Y4" s="1"/>
      <c r="Z4" s="1"/>
    </row>
    <row r="5" spans="1:26" ht="16.5" customHeight="1" x14ac:dyDescent="0.2">
      <c r="A5" s="73"/>
      <c r="B5" s="15">
        <f t="shared" si="0"/>
        <v>2</v>
      </c>
      <c r="C5" s="16" t="s">
        <v>12</v>
      </c>
      <c r="D5" s="17" t="s">
        <v>11</v>
      </c>
      <c r="E5" s="18">
        <v>1050</v>
      </c>
      <c r="F5" s="13"/>
      <c r="G5" s="14">
        <f t="shared" si="1"/>
        <v>0</v>
      </c>
      <c r="H5" s="1"/>
      <c r="I5" s="1"/>
      <c r="J5" s="1"/>
      <c r="K5" s="1"/>
      <c r="L5" s="1"/>
      <c r="M5" s="1"/>
      <c r="N5" s="1"/>
      <c r="O5" s="1"/>
      <c r="P5" s="1"/>
      <c r="Q5" s="1"/>
      <c r="R5" s="1"/>
      <c r="S5" s="1"/>
      <c r="T5" s="1"/>
      <c r="U5" s="1"/>
      <c r="V5" s="1"/>
      <c r="W5" s="1"/>
      <c r="X5" s="1"/>
      <c r="Y5" s="1"/>
      <c r="Z5" s="1"/>
    </row>
    <row r="6" spans="1:26" ht="12.75" customHeight="1" x14ac:dyDescent="0.2">
      <c r="A6" s="73"/>
      <c r="B6" s="15">
        <f t="shared" si="0"/>
        <v>3</v>
      </c>
      <c r="C6" s="16" t="s">
        <v>13</v>
      </c>
      <c r="D6" s="17" t="s">
        <v>14</v>
      </c>
      <c r="E6" s="18">
        <v>7</v>
      </c>
      <c r="F6" s="13"/>
      <c r="G6" s="14">
        <f t="shared" si="1"/>
        <v>0</v>
      </c>
      <c r="H6" s="1"/>
      <c r="I6" s="1"/>
      <c r="J6" s="1"/>
      <c r="K6" s="1"/>
      <c r="L6" s="1"/>
      <c r="M6" s="1"/>
      <c r="N6" s="1"/>
      <c r="O6" s="1"/>
      <c r="P6" s="1"/>
      <c r="Q6" s="1"/>
      <c r="R6" s="1"/>
      <c r="S6" s="1"/>
      <c r="T6" s="1"/>
      <c r="U6" s="1"/>
      <c r="V6" s="1"/>
      <c r="W6" s="1"/>
      <c r="X6" s="1"/>
      <c r="Y6" s="1"/>
      <c r="Z6" s="1"/>
    </row>
    <row r="7" spans="1:26" ht="12.75" customHeight="1" x14ac:dyDescent="0.2">
      <c r="A7" s="73"/>
      <c r="B7" s="15">
        <f t="shared" si="0"/>
        <v>4</v>
      </c>
      <c r="C7" s="16" t="s">
        <v>15</v>
      </c>
      <c r="D7" s="17" t="s">
        <v>16</v>
      </c>
      <c r="E7" s="18">
        <v>1</v>
      </c>
      <c r="F7" s="13"/>
      <c r="G7" s="14">
        <f t="shared" si="1"/>
        <v>0</v>
      </c>
      <c r="H7" s="1"/>
      <c r="I7" s="1"/>
      <c r="J7" s="1"/>
      <c r="K7" s="1"/>
      <c r="L7" s="1"/>
      <c r="M7" s="1"/>
      <c r="N7" s="1"/>
      <c r="O7" s="1"/>
      <c r="P7" s="1"/>
      <c r="Q7" s="1"/>
      <c r="R7" s="1"/>
      <c r="S7" s="1"/>
      <c r="T7" s="1"/>
      <c r="U7" s="1"/>
      <c r="V7" s="1"/>
      <c r="W7" s="1"/>
      <c r="X7" s="1"/>
      <c r="Y7" s="1"/>
      <c r="Z7" s="1"/>
    </row>
    <row r="8" spans="1:26" ht="12.75" customHeight="1" x14ac:dyDescent="0.2">
      <c r="A8" s="73"/>
      <c r="B8" s="15">
        <f t="shared" si="0"/>
        <v>5</v>
      </c>
      <c r="C8" s="16" t="s">
        <v>17</v>
      </c>
      <c r="D8" s="17" t="s">
        <v>16</v>
      </c>
      <c r="E8" s="18">
        <v>1</v>
      </c>
      <c r="F8" s="13"/>
      <c r="G8" s="14">
        <f t="shared" si="1"/>
        <v>0</v>
      </c>
      <c r="H8" s="1"/>
      <c r="I8" s="1"/>
      <c r="J8" s="1"/>
      <c r="K8" s="1"/>
      <c r="L8" s="1"/>
      <c r="M8" s="1"/>
      <c r="N8" s="1"/>
      <c r="O8" s="1"/>
      <c r="P8" s="1"/>
      <c r="Q8" s="1"/>
      <c r="R8" s="1"/>
      <c r="S8" s="1"/>
      <c r="T8" s="1"/>
      <c r="U8" s="1"/>
      <c r="V8" s="1"/>
      <c r="W8" s="1"/>
      <c r="X8" s="1"/>
      <c r="Y8" s="1"/>
      <c r="Z8" s="1"/>
    </row>
    <row r="9" spans="1:26" ht="12.75" customHeight="1" x14ac:dyDescent="0.2">
      <c r="A9" s="73"/>
      <c r="B9" s="15">
        <f t="shared" si="0"/>
        <v>6</v>
      </c>
      <c r="C9" s="16" t="s">
        <v>18</v>
      </c>
      <c r="D9" s="17" t="s">
        <v>16</v>
      </c>
      <c r="E9" s="18">
        <v>1</v>
      </c>
      <c r="F9" s="13"/>
      <c r="G9" s="14">
        <f t="shared" si="1"/>
        <v>0</v>
      </c>
      <c r="H9" s="1"/>
      <c r="I9" s="1"/>
      <c r="J9" s="1"/>
      <c r="K9" s="1"/>
      <c r="L9" s="1"/>
      <c r="M9" s="1"/>
      <c r="N9" s="1"/>
      <c r="O9" s="1"/>
      <c r="P9" s="1"/>
      <c r="Q9" s="1"/>
      <c r="R9" s="1"/>
      <c r="S9" s="1"/>
      <c r="T9" s="1"/>
      <c r="U9" s="1"/>
      <c r="V9" s="1"/>
      <c r="W9" s="1"/>
      <c r="X9" s="1"/>
      <c r="Y9" s="1"/>
      <c r="Z9" s="1"/>
    </row>
    <row r="10" spans="1:26" ht="12.75" customHeight="1" x14ac:dyDescent="0.2">
      <c r="A10" s="73"/>
      <c r="B10" s="15">
        <f t="shared" si="0"/>
        <v>7</v>
      </c>
      <c r="C10" s="16" t="s">
        <v>19</v>
      </c>
      <c r="D10" s="17" t="s">
        <v>16</v>
      </c>
      <c r="E10" s="18">
        <v>1</v>
      </c>
      <c r="F10" s="13"/>
      <c r="G10" s="14">
        <f t="shared" si="1"/>
        <v>0</v>
      </c>
      <c r="H10" s="1"/>
      <c r="I10" s="1"/>
      <c r="J10" s="1"/>
      <c r="K10" s="1"/>
      <c r="L10" s="1"/>
      <c r="M10" s="1"/>
      <c r="N10" s="1"/>
      <c r="O10" s="1"/>
      <c r="P10" s="1"/>
      <c r="Q10" s="1"/>
      <c r="R10" s="1"/>
      <c r="S10" s="1"/>
      <c r="T10" s="1"/>
      <c r="U10" s="1"/>
      <c r="V10" s="1"/>
      <c r="W10" s="1"/>
      <c r="X10" s="1"/>
      <c r="Y10" s="1"/>
      <c r="Z10" s="1"/>
    </row>
    <row r="11" spans="1:26" ht="12.75" customHeight="1" x14ac:dyDescent="0.2">
      <c r="A11" s="73"/>
      <c r="B11" s="15">
        <f t="shared" si="0"/>
        <v>8</v>
      </c>
      <c r="C11" s="16" t="s">
        <v>20</v>
      </c>
      <c r="D11" s="17" t="s">
        <v>16</v>
      </c>
      <c r="E11" s="18">
        <v>1</v>
      </c>
      <c r="F11" s="13"/>
      <c r="G11" s="14">
        <f t="shared" si="1"/>
        <v>0</v>
      </c>
      <c r="H11" s="1"/>
      <c r="I11" s="1"/>
      <c r="J11" s="1"/>
      <c r="K11" s="1"/>
      <c r="L11" s="1"/>
      <c r="M11" s="1"/>
      <c r="N11" s="1"/>
      <c r="O11" s="1"/>
      <c r="P11" s="1"/>
      <c r="Q11" s="1"/>
      <c r="R11" s="1"/>
      <c r="S11" s="1"/>
      <c r="T11" s="1"/>
      <c r="U11" s="1"/>
      <c r="V11" s="1"/>
      <c r="W11" s="1"/>
      <c r="X11" s="1"/>
      <c r="Y11" s="1"/>
      <c r="Z11" s="1"/>
    </row>
    <row r="12" spans="1:26" ht="12.75" customHeight="1" x14ac:dyDescent="0.2">
      <c r="A12" s="73"/>
      <c r="B12" s="15">
        <f t="shared" si="0"/>
        <v>9</v>
      </c>
      <c r="C12" s="16" t="s">
        <v>21</v>
      </c>
      <c r="D12" s="19" t="s">
        <v>22</v>
      </c>
      <c r="E12" s="18">
        <v>575</v>
      </c>
      <c r="F12" s="13"/>
      <c r="G12" s="14">
        <f t="shared" si="1"/>
        <v>0</v>
      </c>
      <c r="H12" s="1"/>
      <c r="I12" s="1"/>
      <c r="J12" s="1"/>
      <c r="K12" s="1"/>
      <c r="L12" s="1"/>
      <c r="M12" s="1"/>
      <c r="N12" s="1"/>
      <c r="O12" s="1"/>
      <c r="P12" s="1"/>
      <c r="Q12" s="1"/>
      <c r="R12" s="1"/>
      <c r="S12" s="1"/>
      <c r="T12" s="1"/>
      <c r="U12" s="1"/>
      <c r="V12" s="1"/>
      <c r="W12" s="1"/>
      <c r="X12" s="1"/>
      <c r="Y12" s="1"/>
      <c r="Z12" s="1"/>
    </row>
    <row r="13" spans="1:26" ht="12.75" customHeight="1" x14ac:dyDescent="0.2">
      <c r="A13" s="74"/>
      <c r="B13" s="20">
        <f t="shared" si="0"/>
        <v>10</v>
      </c>
      <c r="C13" s="21" t="s">
        <v>23</v>
      </c>
      <c r="D13" s="22" t="s">
        <v>16</v>
      </c>
      <c r="E13" s="23">
        <v>1</v>
      </c>
      <c r="F13" s="24"/>
      <c r="G13" s="25">
        <f t="shared" si="1"/>
        <v>0</v>
      </c>
      <c r="H13" s="1"/>
      <c r="I13" s="1"/>
      <c r="J13" s="1"/>
      <c r="K13" s="1"/>
      <c r="L13" s="1"/>
      <c r="M13" s="1"/>
      <c r="N13" s="1"/>
      <c r="O13" s="1"/>
      <c r="P13" s="1"/>
      <c r="Q13" s="1"/>
      <c r="R13" s="1"/>
      <c r="S13" s="1"/>
      <c r="T13" s="1"/>
      <c r="U13" s="1"/>
      <c r="V13" s="1"/>
      <c r="W13" s="1"/>
      <c r="X13" s="1"/>
      <c r="Y13" s="1"/>
      <c r="Z13" s="1"/>
    </row>
    <row r="14" spans="1:26" ht="12.75" customHeight="1" x14ac:dyDescent="0.2">
      <c r="A14" s="72" t="s">
        <v>24</v>
      </c>
      <c r="B14" s="15">
        <f t="shared" si="0"/>
        <v>11</v>
      </c>
      <c r="C14" s="26" t="s">
        <v>25</v>
      </c>
      <c r="D14" s="17" t="s">
        <v>26</v>
      </c>
      <c r="E14" s="18">
        <v>750</v>
      </c>
      <c r="F14" s="13"/>
      <c r="G14" s="27">
        <f t="shared" si="1"/>
        <v>0</v>
      </c>
      <c r="H14" s="1"/>
      <c r="I14" s="1"/>
      <c r="J14" s="1"/>
      <c r="K14" s="1"/>
      <c r="L14" s="1"/>
      <c r="M14" s="1"/>
      <c r="N14" s="1"/>
      <c r="O14" s="1"/>
      <c r="P14" s="1"/>
      <c r="Q14" s="1"/>
      <c r="R14" s="1"/>
      <c r="S14" s="1"/>
      <c r="T14" s="1"/>
      <c r="U14" s="1"/>
      <c r="V14" s="1"/>
      <c r="W14" s="1"/>
      <c r="X14" s="1"/>
      <c r="Y14" s="1"/>
      <c r="Z14" s="1"/>
    </row>
    <row r="15" spans="1:26" ht="14.25" customHeight="1" x14ac:dyDescent="0.2">
      <c r="A15" s="73"/>
      <c r="B15" s="28">
        <f t="shared" si="0"/>
        <v>12</v>
      </c>
      <c r="C15" s="26" t="s">
        <v>27</v>
      </c>
      <c r="D15" s="29" t="s">
        <v>26</v>
      </c>
      <c r="E15" s="30">
        <v>250</v>
      </c>
      <c r="F15" s="31"/>
      <c r="G15" s="14">
        <f t="shared" si="1"/>
        <v>0</v>
      </c>
      <c r="H15" s="1"/>
      <c r="I15" s="1"/>
      <c r="J15" s="1"/>
      <c r="K15" s="1"/>
      <c r="L15" s="1"/>
      <c r="M15" s="1"/>
      <c r="N15" s="1"/>
      <c r="O15" s="1"/>
      <c r="P15" s="1"/>
      <c r="Q15" s="1"/>
      <c r="R15" s="1"/>
      <c r="S15" s="1"/>
      <c r="T15" s="1"/>
      <c r="U15" s="1"/>
      <c r="V15" s="1"/>
      <c r="W15" s="1"/>
      <c r="X15" s="1"/>
      <c r="Y15" s="1"/>
      <c r="Z15" s="1"/>
    </row>
    <row r="16" spans="1:26" ht="14.25" customHeight="1" x14ac:dyDescent="0.2">
      <c r="A16" s="75" t="s">
        <v>28</v>
      </c>
      <c r="B16" s="32">
        <f t="shared" si="0"/>
        <v>13</v>
      </c>
      <c r="C16" s="33" t="s">
        <v>29</v>
      </c>
      <c r="D16" s="34" t="s">
        <v>11</v>
      </c>
      <c r="E16" s="35">
        <v>950</v>
      </c>
      <c r="F16" s="36"/>
      <c r="G16" s="37">
        <f t="shared" si="1"/>
        <v>0</v>
      </c>
      <c r="H16" s="1"/>
      <c r="I16" s="1"/>
      <c r="J16" s="1"/>
      <c r="K16" s="1"/>
      <c r="L16" s="1"/>
      <c r="M16" s="1"/>
      <c r="N16" s="1"/>
      <c r="O16" s="1"/>
      <c r="P16" s="1"/>
      <c r="Q16" s="1"/>
      <c r="R16" s="1"/>
      <c r="S16" s="1"/>
      <c r="T16" s="1"/>
      <c r="U16" s="1"/>
      <c r="V16" s="1"/>
      <c r="W16" s="1"/>
      <c r="X16" s="1"/>
      <c r="Y16" s="1"/>
      <c r="Z16" s="1"/>
    </row>
    <row r="17" spans="1:26" ht="12.75" customHeight="1" x14ac:dyDescent="0.2">
      <c r="A17" s="73"/>
      <c r="B17" s="15">
        <f t="shared" si="0"/>
        <v>14</v>
      </c>
      <c r="C17" s="26" t="s">
        <v>30</v>
      </c>
      <c r="D17" s="17" t="s">
        <v>11</v>
      </c>
      <c r="E17" s="18">
        <v>75</v>
      </c>
      <c r="F17" s="13"/>
      <c r="G17" s="14">
        <f t="shared" si="1"/>
        <v>0</v>
      </c>
      <c r="H17" s="1"/>
      <c r="I17" s="1"/>
      <c r="J17" s="1"/>
      <c r="K17" s="1"/>
      <c r="L17" s="1"/>
      <c r="M17" s="1"/>
      <c r="N17" s="1"/>
      <c r="O17" s="1"/>
      <c r="P17" s="1"/>
      <c r="Q17" s="1"/>
      <c r="R17" s="1"/>
      <c r="S17" s="1"/>
      <c r="T17" s="1"/>
      <c r="U17" s="1"/>
      <c r="V17" s="1"/>
      <c r="W17" s="1"/>
      <c r="X17" s="1"/>
      <c r="Y17" s="1"/>
      <c r="Z17" s="1"/>
    </row>
    <row r="18" spans="1:26" ht="12.75" customHeight="1" x14ac:dyDescent="0.2">
      <c r="A18" s="73"/>
      <c r="B18" s="15">
        <f t="shared" si="0"/>
        <v>15</v>
      </c>
      <c r="C18" s="26" t="s">
        <v>31</v>
      </c>
      <c r="D18" s="17" t="s">
        <v>11</v>
      </c>
      <c r="E18" s="18">
        <v>110</v>
      </c>
      <c r="F18" s="13"/>
      <c r="G18" s="14">
        <f t="shared" si="1"/>
        <v>0</v>
      </c>
      <c r="H18" s="1"/>
      <c r="I18" s="1"/>
      <c r="J18" s="1"/>
      <c r="K18" s="1"/>
      <c r="L18" s="1"/>
      <c r="M18" s="1"/>
      <c r="N18" s="1"/>
      <c r="O18" s="1"/>
      <c r="P18" s="1"/>
      <c r="Q18" s="1"/>
      <c r="R18" s="1"/>
      <c r="S18" s="1"/>
      <c r="T18" s="1"/>
      <c r="U18" s="1"/>
      <c r="V18" s="1"/>
      <c r="W18" s="1"/>
      <c r="X18" s="1"/>
      <c r="Y18" s="1"/>
      <c r="Z18" s="1"/>
    </row>
    <row r="19" spans="1:26" ht="14.25" customHeight="1" x14ac:dyDescent="0.2">
      <c r="A19" s="73"/>
      <c r="B19" s="15">
        <f t="shared" si="0"/>
        <v>16</v>
      </c>
      <c r="C19" s="26" t="s">
        <v>32</v>
      </c>
      <c r="D19" s="17" t="s">
        <v>14</v>
      </c>
      <c r="E19" s="18">
        <v>18</v>
      </c>
      <c r="F19" s="13"/>
      <c r="G19" s="14">
        <f t="shared" si="1"/>
        <v>0</v>
      </c>
      <c r="H19" s="1"/>
      <c r="I19" s="1"/>
      <c r="J19" s="1"/>
      <c r="K19" s="1"/>
      <c r="L19" s="1"/>
      <c r="M19" s="1"/>
      <c r="N19" s="1"/>
      <c r="O19" s="1"/>
      <c r="P19" s="1"/>
      <c r="Q19" s="1"/>
      <c r="R19" s="1"/>
      <c r="S19" s="1"/>
      <c r="T19" s="1"/>
      <c r="U19" s="1"/>
      <c r="V19" s="1"/>
      <c r="W19" s="1"/>
      <c r="X19" s="1"/>
      <c r="Y19" s="1"/>
      <c r="Z19" s="1"/>
    </row>
    <row r="20" spans="1:26" ht="12.75" customHeight="1" x14ac:dyDescent="0.2">
      <c r="A20" s="73"/>
      <c r="B20" s="15">
        <f t="shared" si="0"/>
        <v>17</v>
      </c>
      <c r="C20" s="38" t="s">
        <v>33</v>
      </c>
      <c r="D20" s="17" t="s">
        <v>11</v>
      </c>
      <c r="E20" s="30">
        <v>35</v>
      </c>
      <c r="F20" s="31"/>
      <c r="G20" s="14">
        <f t="shared" si="1"/>
        <v>0</v>
      </c>
      <c r="H20" s="1"/>
      <c r="I20" s="1"/>
      <c r="J20" s="1"/>
      <c r="K20" s="1"/>
      <c r="L20" s="1"/>
      <c r="M20" s="1"/>
      <c r="N20" s="1"/>
      <c r="O20" s="1"/>
      <c r="P20" s="1"/>
      <c r="Q20" s="1"/>
      <c r="R20" s="1"/>
      <c r="S20" s="1"/>
      <c r="T20" s="1"/>
      <c r="U20" s="1"/>
      <c r="V20" s="1"/>
      <c r="W20" s="1"/>
      <c r="X20" s="1"/>
      <c r="Y20" s="1"/>
      <c r="Z20" s="1"/>
    </row>
    <row r="21" spans="1:26" ht="12.75" customHeight="1" x14ac:dyDescent="0.2">
      <c r="A21" s="73"/>
      <c r="B21" s="28">
        <f t="shared" si="0"/>
        <v>18</v>
      </c>
      <c r="C21" s="26" t="s">
        <v>34</v>
      </c>
      <c r="D21" s="19" t="s">
        <v>35</v>
      </c>
      <c r="E21" s="30">
        <v>1700</v>
      </c>
      <c r="F21" s="39"/>
      <c r="G21" s="40">
        <f t="shared" si="1"/>
        <v>0</v>
      </c>
      <c r="H21" s="1"/>
      <c r="I21" s="1"/>
      <c r="J21" s="1"/>
      <c r="K21" s="1"/>
      <c r="L21" s="1"/>
      <c r="M21" s="1"/>
      <c r="N21" s="1"/>
      <c r="O21" s="1"/>
      <c r="P21" s="1"/>
      <c r="Q21" s="1"/>
      <c r="R21" s="1"/>
      <c r="S21" s="1"/>
      <c r="T21" s="1"/>
      <c r="U21" s="1"/>
      <c r="V21" s="1"/>
      <c r="W21" s="1"/>
      <c r="X21" s="1"/>
      <c r="Y21" s="1"/>
      <c r="Z21" s="1"/>
    </row>
    <row r="22" spans="1:26" ht="12.75" customHeight="1" x14ac:dyDescent="0.2">
      <c r="A22" s="74"/>
      <c r="B22" s="28">
        <f t="shared" si="0"/>
        <v>19</v>
      </c>
      <c r="C22" s="41" t="s">
        <v>36</v>
      </c>
      <c r="D22" s="22" t="s">
        <v>35</v>
      </c>
      <c r="E22" s="30">
        <v>60</v>
      </c>
      <c r="F22" s="42"/>
      <c r="G22" s="40">
        <f t="shared" si="1"/>
        <v>0</v>
      </c>
      <c r="H22" s="1"/>
      <c r="I22" s="1"/>
      <c r="J22" s="1"/>
      <c r="K22" s="1"/>
      <c r="L22" s="1"/>
      <c r="M22" s="1"/>
      <c r="N22" s="1"/>
      <c r="O22" s="1"/>
      <c r="P22" s="1"/>
      <c r="Q22" s="1"/>
      <c r="R22" s="1"/>
      <c r="S22" s="1"/>
      <c r="T22" s="1"/>
      <c r="U22" s="1"/>
      <c r="V22" s="1"/>
      <c r="W22" s="1"/>
      <c r="X22" s="1"/>
      <c r="Y22" s="1"/>
      <c r="Z22" s="1"/>
    </row>
    <row r="23" spans="1:26" ht="17.25" customHeight="1" x14ac:dyDescent="0.2">
      <c r="A23" s="75" t="s">
        <v>37</v>
      </c>
      <c r="B23" s="32">
        <f t="shared" si="0"/>
        <v>20</v>
      </c>
      <c r="C23" s="10" t="s">
        <v>38</v>
      </c>
      <c r="D23" s="34" t="s">
        <v>39</v>
      </c>
      <c r="E23" s="43">
        <v>840</v>
      </c>
      <c r="F23" s="44"/>
      <c r="G23" s="45">
        <f t="shared" si="1"/>
        <v>0</v>
      </c>
      <c r="H23" s="1"/>
      <c r="I23" s="1"/>
      <c r="J23" s="1"/>
      <c r="K23" s="1"/>
      <c r="L23" s="1"/>
      <c r="M23" s="1"/>
      <c r="N23" s="1"/>
      <c r="O23" s="1"/>
      <c r="P23" s="1"/>
      <c r="Q23" s="1"/>
      <c r="R23" s="1"/>
      <c r="S23" s="1"/>
      <c r="T23" s="1"/>
      <c r="U23" s="1"/>
      <c r="V23" s="1"/>
      <c r="W23" s="1"/>
      <c r="X23" s="1"/>
      <c r="Y23" s="1"/>
      <c r="Z23" s="1"/>
    </row>
    <row r="24" spans="1:26" ht="12.75" customHeight="1" x14ac:dyDescent="0.2">
      <c r="A24" s="73"/>
      <c r="B24" s="15">
        <f t="shared" si="0"/>
        <v>21</v>
      </c>
      <c r="C24" s="10" t="s">
        <v>40</v>
      </c>
      <c r="D24" s="19" t="s">
        <v>39</v>
      </c>
      <c r="E24" s="46">
        <v>240</v>
      </c>
      <c r="F24" s="47"/>
      <c r="G24" s="48">
        <f t="shared" si="1"/>
        <v>0</v>
      </c>
      <c r="H24" s="1"/>
      <c r="I24" s="1"/>
      <c r="J24" s="1"/>
      <c r="K24" s="1"/>
      <c r="L24" s="1"/>
      <c r="M24" s="1"/>
      <c r="N24" s="1"/>
      <c r="O24" s="1"/>
      <c r="P24" s="1"/>
      <c r="Q24" s="1"/>
      <c r="R24" s="1"/>
      <c r="S24" s="1"/>
      <c r="T24" s="1"/>
      <c r="U24" s="1"/>
      <c r="V24" s="1"/>
      <c r="W24" s="1"/>
      <c r="X24" s="1"/>
      <c r="Y24" s="1"/>
      <c r="Z24" s="1"/>
    </row>
    <row r="25" spans="1:26" ht="12.75" customHeight="1" x14ac:dyDescent="0.2">
      <c r="A25" s="73"/>
      <c r="B25" s="49">
        <f t="shared" si="0"/>
        <v>22</v>
      </c>
      <c r="C25" s="10" t="s">
        <v>41</v>
      </c>
      <c r="D25" s="17" t="s">
        <v>11</v>
      </c>
      <c r="E25" s="50">
        <v>115</v>
      </c>
      <c r="F25" s="39"/>
      <c r="G25" s="27">
        <f t="shared" si="1"/>
        <v>0</v>
      </c>
      <c r="H25" s="1"/>
      <c r="I25" s="1"/>
      <c r="J25" s="1"/>
      <c r="K25" s="1"/>
      <c r="L25" s="1"/>
      <c r="M25" s="1"/>
      <c r="N25" s="1"/>
      <c r="O25" s="1"/>
      <c r="P25" s="1"/>
      <c r="Q25" s="1"/>
      <c r="R25" s="1"/>
      <c r="S25" s="1"/>
      <c r="T25" s="1"/>
      <c r="U25" s="1"/>
      <c r="V25" s="1"/>
      <c r="W25" s="1"/>
      <c r="X25" s="1"/>
      <c r="Y25" s="1"/>
      <c r="Z25" s="1"/>
    </row>
    <row r="26" spans="1:26" ht="12.75" customHeight="1" x14ac:dyDescent="0.2">
      <c r="A26" s="73"/>
      <c r="B26" s="15">
        <f t="shared" si="0"/>
        <v>23</v>
      </c>
      <c r="C26" s="10" t="s">
        <v>42</v>
      </c>
      <c r="D26" s="51" t="s">
        <v>16</v>
      </c>
      <c r="E26" s="12">
        <v>1</v>
      </c>
      <c r="F26" s="13"/>
      <c r="G26" s="48">
        <f t="shared" si="1"/>
        <v>0</v>
      </c>
      <c r="H26" s="1"/>
      <c r="I26" s="1"/>
      <c r="J26" s="1"/>
      <c r="K26" s="1"/>
      <c r="L26" s="1"/>
      <c r="M26" s="1"/>
      <c r="N26" s="1"/>
      <c r="O26" s="1"/>
      <c r="P26" s="1"/>
      <c r="Q26" s="1"/>
      <c r="R26" s="1"/>
      <c r="S26" s="1"/>
      <c r="T26" s="1"/>
      <c r="U26" s="1"/>
      <c r="V26" s="1"/>
      <c r="W26" s="1"/>
      <c r="X26" s="1"/>
      <c r="Y26" s="1"/>
      <c r="Z26" s="1"/>
    </row>
    <row r="27" spans="1:26" ht="12.75" customHeight="1" x14ac:dyDescent="0.2">
      <c r="A27" s="73"/>
      <c r="B27" s="15">
        <f t="shared" si="0"/>
        <v>24</v>
      </c>
      <c r="C27" s="10" t="s">
        <v>43</v>
      </c>
      <c r="D27" s="51" t="s">
        <v>16</v>
      </c>
      <c r="E27" s="12">
        <v>1</v>
      </c>
      <c r="F27" s="13"/>
      <c r="G27" s="48">
        <f t="shared" si="1"/>
        <v>0</v>
      </c>
      <c r="H27" s="1"/>
      <c r="I27" s="1"/>
      <c r="J27" s="1"/>
      <c r="K27" s="1"/>
      <c r="L27" s="1"/>
      <c r="M27" s="1"/>
      <c r="N27" s="1"/>
      <c r="O27" s="1"/>
      <c r="P27" s="1"/>
      <c r="Q27" s="1"/>
      <c r="R27" s="1"/>
      <c r="S27" s="1"/>
      <c r="T27" s="1"/>
      <c r="U27" s="1"/>
      <c r="V27" s="1"/>
      <c r="W27" s="1"/>
      <c r="X27" s="1"/>
      <c r="Y27" s="1"/>
      <c r="Z27" s="1"/>
    </row>
    <row r="28" spans="1:26" ht="12.75" customHeight="1" x14ac:dyDescent="0.2">
      <c r="A28" s="73"/>
      <c r="B28" s="15">
        <f t="shared" si="0"/>
        <v>25</v>
      </c>
      <c r="C28" s="26" t="s">
        <v>44</v>
      </c>
      <c r="D28" s="51" t="s">
        <v>16</v>
      </c>
      <c r="E28" s="12">
        <v>1</v>
      </c>
      <c r="F28" s="13"/>
      <c r="G28" s="48">
        <f t="shared" si="1"/>
        <v>0</v>
      </c>
      <c r="H28" s="1"/>
      <c r="I28" s="1"/>
      <c r="J28" s="1"/>
      <c r="K28" s="1"/>
      <c r="L28" s="1"/>
      <c r="M28" s="1"/>
      <c r="N28" s="1"/>
      <c r="O28" s="1"/>
      <c r="P28" s="1"/>
      <c r="Q28" s="1"/>
      <c r="R28" s="1"/>
      <c r="S28" s="1"/>
      <c r="T28" s="1"/>
      <c r="U28" s="1"/>
      <c r="V28" s="1"/>
      <c r="W28" s="1"/>
      <c r="X28" s="1"/>
      <c r="Y28" s="1"/>
      <c r="Z28" s="1"/>
    </row>
    <row r="29" spans="1:26" ht="12.75" customHeight="1" x14ac:dyDescent="0.2">
      <c r="A29" s="73"/>
      <c r="B29" s="15">
        <f t="shared" si="0"/>
        <v>26</v>
      </c>
      <c r="C29" s="16" t="s">
        <v>45</v>
      </c>
      <c r="D29" s="51" t="s">
        <v>16</v>
      </c>
      <c r="E29" s="12">
        <v>1</v>
      </c>
      <c r="F29" s="13"/>
      <c r="G29" s="48">
        <f t="shared" si="1"/>
        <v>0</v>
      </c>
      <c r="H29" s="1"/>
      <c r="I29" s="1"/>
      <c r="J29" s="1"/>
      <c r="K29" s="1"/>
      <c r="L29" s="1"/>
      <c r="M29" s="1"/>
      <c r="N29" s="1"/>
      <c r="O29" s="1"/>
      <c r="P29" s="1"/>
      <c r="Q29" s="1"/>
      <c r="R29" s="1"/>
      <c r="S29" s="1"/>
      <c r="T29" s="1"/>
      <c r="U29" s="1"/>
      <c r="V29" s="1"/>
      <c r="W29" s="1"/>
      <c r="X29" s="1"/>
      <c r="Y29" s="1"/>
      <c r="Z29" s="1"/>
    </row>
    <row r="30" spans="1:26" ht="12.75" customHeight="1" x14ac:dyDescent="0.2">
      <c r="A30" s="74"/>
      <c r="B30" s="20">
        <f t="shared" si="0"/>
        <v>27</v>
      </c>
      <c r="C30" s="52" t="s">
        <v>46</v>
      </c>
      <c r="D30" s="53" t="s">
        <v>16</v>
      </c>
      <c r="E30" s="54">
        <v>0.1</v>
      </c>
      <c r="F30" s="55">
        <f>E30*SUM(G4:G29)</f>
        <v>0</v>
      </c>
      <c r="G30" s="56">
        <f>F30</f>
        <v>0</v>
      </c>
      <c r="H30" s="1"/>
      <c r="I30" s="1"/>
      <c r="J30" s="1"/>
      <c r="K30" s="1"/>
      <c r="L30" s="1"/>
      <c r="M30" s="1"/>
      <c r="N30" s="1"/>
      <c r="O30" s="1"/>
      <c r="P30" s="1"/>
      <c r="Q30" s="1"/>
      <c r="R30" s="1"/>
      <c r="S30" s="1"/>
      <c r="T30" s="1"/>
      <c r="U30" s="1"/>
      <c r="V30" s="1"/>
      <c r="W30" s="1"/>
      <c r="X30" s="1"/>
      <c r="Y30" s="1"/>
      <c r="Z30" s="1"/>
    </row>
    <row r="31" spans="1:26" ht="12.75" customHeight="1" x14ac:dyDescent="0.2">
      <c r="A31" s="57" t="s">
        <v>47</v>
      </c>
      <c r="B31" s="1"/>
      <c r="C31" s="1"/>
      <c r="D31" s="58"/>
      <c r="E31" s="1"/>
      <c r="F31" s="59" t="s">
        <v>48</v>
      </c>
      <c r="G31" s="60">
        <f>SUM(G4:G30)</f>
        <v>0</v>
      </c>
      <c r="H31" s="1"/>
      <c r="I31" s="1"/>
      <c r="J31" s="1"/>
      <c r="K31" s="1"/>
      <c r="L31" s="1"/>
      <c r="M31" s="1"/>
      <c r="N31" s="1"/>
      <c r="O31" s="1"/>
      <c r="P31" s="1"/>
      <c r="Q31" s="1"/>
      <c r="R31" s="1"/>
      <c r="S31" s="1"/>
      <c r="T31" s="1"/>
      <c r="U31" s="1"/>
      <c r="V31" s="1"/>
      <c r="W31" s="1"/>
      <c r="X31" s="1"/>
      <c r="Y31" s="1"/>
      <c r="Z31" s="1"/>
    </row>
    <row r="32" spans="1:26" ht="12.75" customHeight="1" x14ac:dyDescent="0.2">
      <c r="A32" s="1" t="s">
        <v>49</v>
      </c>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x14ac:dyDescent="0.2">
      <c r="A33" s="1" t="s">
        <v>50</v>
      </c>
      <c r="B33" s="1"/>
      <c r="C33" s="1"/>
      <c r="D33" s="1"/>
      <c r="E33" s="1"/>
      <c r="F33" s="1"/>
      <c r="G33" s="61"/>
      <c r="H33" s="1"/>
      <c r="I33" s="1"/>
      <c r="J33" s="1"/>
      <c r="K33" s="1"/>
      <c r="L33" s="1"/>
      <c r="M33" s="1"/>
      <c r="N33" s="1"/>
      <c r="O33" s="1"/>
      <c r="P33" s="1"/>
      <c r="Q33" s="1"/>
      <c r="R33" s="1"/>
      <c r="S33" s="1"/>
      <c r="T33" s="1"/>
      <c r="U33" s="1"/>
      <c r="V33" s="1"/>
      <c r="W33" s="1"/>
      <c r="X33" s="1"/>
      <c r="Y33" s="1"/>
      <c r="Z33" s="1"/>
    </row>
    <row r="34" spans="1:26" ht="12.75" customHeight="1" x14ac:dyDescent="0.2">
      <c r="A34" s="1" t="s">
        <v>51</v>
      </c>
      <c r="B34" s="1"/>
      <c r="C34" s="1"/>
      <c r="D34" s="62"/>
      <c r="E34" s="1"/>
      <c r="F34" s="1"/>
      <c r="G34" s="1"/>
      <c r="H34" s="1"/>
      <c r="I34" s="1"/>
      <c r="J34" s="1"/>
      <c r="K34" s="1"/>
      <c r="L34" s="1"/>
      <c r="M34" s="1"/>
      <c r="N34" s="1"/>
      <c r="O34" s="1"/>
      <c r="P34" s="1"/>
      <c r="Q34" s="1"/>
      <c r="R34" s="1"/>
      <c r="S34" s="1"/>
      <c r="T34" s="1"/>
      <c r="U34" s="1"/>
      <c r="V34" s="1"/>
      <c r="W34" s="1"/>
      <c r="X34" s="1"/>
      <c r="Y34" s="1"/>
      <c r="Z34" s="1"/>
    </row>
    <row r="35" spans="1:26" ht="12.75" customHeight="1" x14ac:dyDescent="0.2">
      <c r="A35" s="63"/>
      <c r="B35" s="1"/>
      <c r="C35" s="1"/>
      <c r="D35" s="62"/>
      <c r="E35" s="1"/>
      <c r="F35" s="1"/>
      <c r="G35" s="1"/>
      <c r="H35" s="1"/>
      <c r="I35" s="1"/>
      <c r="J35" s="1"/>
      <c r="K35" s="1"/>
      <c r="L35" s="1"/>
      <c r="M35" s="1"/>
      <c r="N35" s="1"/>
      <c r="O35" s="1"/>
      <c r="P35" s="1"/>
      <c r="Q35" s="1"/>
      <c r="R35" s="1"/>
      <c r="S35" s="1"/>
      <c r="T35" s="1"/>
      <c r="U35" s="1"/>
      <c r="V35" s="1"/>
      <c r="W35" s="1"/>
      <c r="X35" s="1"/>
      <c r="Y35" s="1"/>
      <c r="Z35" s="1"/>
    </row>
    <row r="36" spans="1:26" ht="12.75" customHeight="1" x14ac:dyDescent="0.2">
      <c r="A36" s="57" t="s">
        <v>52</v>
      </c>
      <c r="B36" s="1"/>
      <c r="C36" s="1"/>
      <c r="D36" s="62"/>
      <c r="E36" s="1"/>
      <c r="F36" s="1"/>
      <c r="G36" s="1"/>
      <c r="H36" s="1"/>
      <c r="I36" s="1"/>
      <c r="J36" s="1"/>
      <c r="K36" s="1"/>
      <c r="L36" s="1"/>
      <c r="M36" s="1"/>
      <c r="N36" s="1"/>
      <c r="O36" s="1"/>
      <c r="P36" s="1"/>
      <c r="Q36" s="1"/>
      <c r="R36" s="1"/>
      <c r="S36" s="1"/>
      <c r="T36" s="1"/>
      <c r="U36" s="1"/>
      <c r="V36" s="1"/>
      <c r="W36" s="1"/>
      <c r="X36" s="1"/>
      <c r="Y36" s="1"/>
      <c r="Z36" s="1"/>
    </row>
    <row r="37" spans="1:26" ht="12.75" customHeight="1" x14ac:dyDescent="0.2">
      <c r="A37" s="76" t="s">
        <v>53</v>
      </c>
      <c r="B37" s="77"/>
      <c r="C37" s="77"/>
      <c r="D37" s="77"/>
      <c r="E37" s="1"/>
      <c r="F37" s="1"/>
      <c r="G37" s="1"/>
      <c r="H37" s="1"/>
      <c r="I37" s="1"/>
      <c r="J37" s="1"/>
      <c r="K37" s="1"/>
      <c r="L37" s="1"/>
      <c r="M37" s="1"/>
      <c r="N37" s="1"/>
      <c r="O37" s="1"/>
      <c r="P37" s="1"/>
      <c r="Q37" s="1"/>
      <c r="R37" s="1"/>
      <c r="S37" s="1"/>
      <c r="T37" s="1"/>
      <c r="U37" s="1"/>
      <c r="V37" s="1"/>
      <c r="W37" s="1"/>
      <c r="X37" s="1"/>
      <c r="Y37" s="1"/>
      <c r="Z37" s="1"/>
    </row>
    <row r="38" spans="1:26" ht="12.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A16:A22"/>
    <mergeCell ref="A23:A30"/>
    <mergeCell ref="A37:D37"/>
    <mergeCell ref="A1:G1"/>
    <mergeCell ref="A2:B2"/>
    <mergeCell ref="C2:G2"/>
    <mergeCell ref="A4:A13"/>
    <mergeCell ref="A14:A15"/>
  </mergeCells>
  <printOptions horizontalCentered="1" verticalCentered="1"/>
  <pageMargins left="0.4" right="0.4" top="0.5" bottom="0.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Bid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jharris;bzaugg</dc:creator>
  <cp:lastModifiedBy>Ryan Cushenan</cp:lastModifiedBy>
  <dcterms:created xsi:type="dcterms:W3CDTF">2011-10-05T17:58:02Z</dcterms:created>
  <dcterms:modified xsi:type="dcterms:W3CDTF">2026-06-09T18:09:16Z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